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2" l="1"/>
  <c r="M16" i="2" l="1"/>
  <c r="P5" i="2"/>
  <c r="P6" i="2"/>
</calcChain>
</file>

<file path=xl/sharedStrings.xml><?xml version="1.0" encoding="utf-8"?>
<sst xmlns="http://schemas.openxmlformats.org/spreadsheetml/2006/main" count="162" uniqueCount="87">
  <si>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</si>
  <si>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</si>
  <si>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</si>
  <si>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</si>
  <si>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</si>
  <si>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</si>
  <si>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</si>
  <si>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 xml:space="preserve"> 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</si>
  <si>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</si>
  <si>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</si>
  <si>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</si>
  <si>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</si>
  <si>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</si>
  <si>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</si>
  <si>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</si>
  <si>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</si>
  <si>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</si>
  <si>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</si>
  <si>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</si>
  <si>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</si>
  <si>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</si>
  <si>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</si>
  <si>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</si>
  <si>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</si>
  <si>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</si>
  <si>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</si>
  <si>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</si>
  <si>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</si>
  <si>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</si>
  <si>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</si>
  <si>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</si>
  <si>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</si>
  <si>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</si>
  <si>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</si>
  <si>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</si>
  <si>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</si>
  <si>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</si>
  <si>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</si>
  <si>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</si>
  <si>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</si>
  <si>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</si>
  <si>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</si>
  <si>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</si>
  <si>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</si>
  <si>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</si>
  <si>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</si>
  <si>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09:00-დან 21:00-მდე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</si>
  <si>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</si>
  <si>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</si>
  <si>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</si>
  <si>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</si>
  <si>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</si>
  <si>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</si>
  <si>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</si>
  <si>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</si>
  <si>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სულ კონტრაქტორი, ლარი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</si>
  <si>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</si>
  <si>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</si>
  <si>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</si>
  <si>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GWP_Capex_WS01</t>
  </si>
  <si>
    <t>მთაწმინდა-კრწანისი</t>
  </si>
  <si>
    <t>GWP-034265</t>
  </si>
  <si>
    <t>კოსტავას 1 შესახვევი სატივეს ქუჩაზე წყალსადენის ქსელის რეაბილიტაცია</t>
  </si>
  <si>
    <t>GWP-031208</t>
  </si>
  <si>
    <t>წავკისი, ვაჟა-ფშაველას ქუჩა_წყალსადენის ქსელი</t>
  </si>
  <si>
    <t>GWP_Capex_WW01</t>
  </si>
  <si>
    <t>GWP-036544</t>
  </si>
  <si>
    <t>თუმანიანის ქუჩა #1</t>
  </si>
  <si>
    <t>წყალარინება</t>
  </si>
  <si>
    <t>GWP-037192</t>
  </si>
  <si>
    <t>ეკატერინე გაბაშვილის ქუჩა</t>
  </si>
  <si>
    <t>GWP_Capex_COM01RDT</t>
  </si>
  <si>
    <t>GWP-022037</t>
  </si>
  <si>
    <t xml:space="preserve">აკაკი ბელიაშვილის ქუჩა 117, შპს მასტერ ოქეი მ/პ ზაურ სირაძე, წყალი </t>
  </si>
  <si>
    <t>დიდუბე-ჩუღურეთი</t>
  </si>
  <si>
    <t>GWP-034961</t>
  </si>
  <si>
    <t>კოჯორი, ნ. ბარათაშვილის V ჩიხის მიმდ. წყალმომარაგების გარე ქსელის მოწყობა</t>
  </si>
  <si>
    <t>GWP-038311</t>
  </si>
  <si>
    <t>წავკისი მიხეილ თუმანიშვილის ქუჩა_წყალსადენის ქსელის რეაბილიტაცია</t>
  </si>
  <si>
    <t>GWP-038310</t>
  </si>
  <si>
    <t>წავკისი, დუმბაძის ქუჩა_წყალსადენის ქსელის რეაბილიტაცია</t>
  </si>
  <si>
    <t>GWP-038315</t>
  </si>
  <si>
    <t>კოჯორი,  გიორგი კვინიტაძის ქუჩა_წყალსადენის ქსელის რეაბილიტაცია</t>
  </si>
  <si>
    <t>GWP-039366</t>
  </si>
  <si>
    <t>კოჯორი, ამაღლების ქუჩა_წყალსადენის ქსელის რეაბილიტაცია</t>
  </si>
  <si>
    <t>GWP-038317</t>
  </si>
  <si>
    <t>წავკისი. მიშა მესხის ქუჩა, წყალსადენის ქსელის რეაბილიტაცია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</si>
</sst>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-* #,##0.00\ _₾_-;\-* #,##0.00\ _₾_-;_-* &quot;-&quot;??\ _₾_-;_-@_-"/>
    <numFmt numFmtId="165" formatCode="_-* #,##0\ _₾_-;\-* #,##0\ _₾_-;_-* &quot;-&quot;??\ _₾_-;_-@_-"/>
    <numFmt numFmtId="166" formatCode="[$-409]d\-mmm\-yy;@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</cellStyleXfs>
  <cellXfs count="5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165" fontId="1" fillId="0" borderId="0" xfId="0" applyNumberFormat="1" applyFont="1"/>
    <xf numFmtId="165" fontId="2" fillId="0" borderId="4" xfId="1" applyNumberFormat="1" applyFont="1" applyBorder="1" applyAlignment="1">
      <alignment horizontal="right"/>
    </xf>
    <xf numFmtId="49" fontId="1" fillId="0" borderId="4" xfId="0" applyNumberFormat="1" applyFont="1" applyFill="1" applyBorder="1" applyAlignment="1">
      <alignment horizontal="right"/>
    </xf>
    <xf numFmtId="164" fontId="2" fillId="2" borderId="4" xfId="0" applyNumberFormat="1" applyFont="1" applyFill="1" applyBorder="1"/>
    <xf numFmtId="14" fontId="4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2" applyFont="1" applyAlignment="1">
      <alignment horizontal="center" vertical="center"/>
    </xf>
    <xf numFmtId="0" fontId="1" fillId="0" borderId="0" xfId="2" applyFont="1" applyBorder="1" applyAlignment="1">
      <alignment horizontal="center" vertical="center"/>
    </xf>
    <xf numFmtId="164" fontId="1" fillId="0" borderId="0" xfId="1" applyFont="1" applyFill="1" applyBorder="1" applyAlignment="1">
      <alignment horizontal="center" vertical="center"/>
    </xf>
    <xf numFmtId="165" fontId="1" fillId="0" borderId="0" xfId="1" applyNumberFormat="1" applyFont="1" applyFill="1" applyBorder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0" fontId="1" fillId="0" borderId="0" xfId="2" applyFont="1"/>
    <xf numFmtId="0" fontId="1" fillId="0" borderId="0" xfId="2" applyFont="1" applyBorder="1" applyAlignment="1">
      <alignment horizontal="center"/>
    </xf>
    <xf numFmtId="0" fontId="1" fillId="0" borderId="0" xfId="2" applyFont="1" applyBorder="1"/>
    <xf numFmtId="0" fontId="1" fillId="0" borderId="0" xfId="2" applyFont="1" applyAlignment="1">
      <alignment horizontal="center"/>
    </xf>
    <xf numFmtId="164" fontId="1" fillId="0" borderId="0" xfId="1" applyFont="1" applyFill="1" applyBorder="1" applyAlignment="1">
      <alignment horizontal="center"/>
    </xf>
    <xf numFmtId="165" fontId="1" fillId="0" borderId="0" xfId="1" applyNumberFormat="1" applyFont="1" applyFill="1" applyBorder="1" applyAlignment="1">
      <alignment horizontal="right"/>
    </xf>
    <xf numFmtId="164" fontId="2" fillId="0" borderId="4" xfId="1" applyFont="1" applyBorder="1" applyAlignment="1">
      <alignment horizontal="right"/>
    </xf>
    <xf numFmtId="10" fontId="1" fillId="0" borderId="4" xfId="0" applyNumberFormat="1" applyFont="1" applyBorder="1"/>
    <xf numFmtId="43" fontId="1" fillId="0" borderId="0" xfId="0" applyNumberFormat="1" applyFont="1" applyAlignment="1">
      <alignment horizontal="center" vertical="center"/>
    </xf>
    <xf numFmtId="0" fontId="1" fillId="0" borderId="0" xfId="2" applyFont="1" applyBorder="1" applyAlignment="1">
      <alignment wrapText="1"/>
    </xf>
    <xf numFmtId="166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4" xfId="0" applyFont="1" applyBorder="1" applyAlignment="1">
      <alignment wrapText="1"/>
    </xf>
    <xf numFmtId="164" fontId="1" fillId="0" borderId="0" xfId="1" applyFont="1" applyFill="1" applyBorder="1" applyAlignment="1">
      <alignment horizontal="right" vertical="center"/>
    </xf>
    <xf numFmtId="0" fontId="1" fillId="0" borderId="0" xfId="2" applyFont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43" fontId="2" fillId="0" borderId="0" xfId="0" applyNumberFormat="1" applyFont="1" applyFill="1"/>
    <xf numFmtId="0" fontId="2" fillId="0" borderId="5" xfId="0" applyFont="1" applyBorder="1" applyAlignment="1">
      <alignment horizontal="center"/>
    </xf>
  </cellXfs>
  <cellStyles count="5">
    <cellStyle name="Comma" xfId="1" builtinId="3"/>
    <cellStyle name="Comma 2" xfId="3"/>
    <cellStyle name="Normal" xfId="0" builtinId="0"/>
    <cellStyle name="Normal 2" xfId="2"/>
    <cellStyle name="Normal 3 2" xfId="4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abSelected="1" zoomScale="80" zoomScaleNormal="80" workbookViewId="0">
      <selection activeCell="F20" sqref="F20"/>
    </sheetView>
  </sheetViews>
  <sheetFormatPr defaultColWidth="9.1796875" defaultRowHeight="16" x14ac:dyDescent="0.45"/>
  <cols>
    <col min="1" max="1" width="1" style="1" customWidth="1"/>
    <col min="2" max="2" width="8.1796875" style="1" customWidth="1"/>
    <col min="3" max="3" width="17.90625" style="1" customWidth="1"/>
    <col min="4" max="4" width="15.81640625" style="1" customWidth="1"/>
    <col min="5" max="5" width="49.54296875" style="42" customWidth="1"/>
    <col min="6" max="6" width="16.7265625" style="1" customWidth="1"/>
    <col min="7" max="10" width="24.81640625" style="1" customWidth="1"/>
    <col min="11" max="11" width="26.81640625" style="1" customWidth="1"/>
    <col min="12" max="12" width="1.81640625" style="1" customWidth="1"/>
    <col min="13" max="13" width="21.81640625" style="1" customWidth="1"/>
    <col min="14" max="14" width="22.1796875" style="1" customWidth="1"/>
    <col min="15" max="15" width="5.54296875" style="1" customWidth="1"/>
    <col min="16" max="16" width="17.26953125" style="1" hidden="1" customWidth="1"/>
    <col min="17" max="16384" width="9.1796875" style="1"/>
  </cols>
  <sheetData>
    <row r="1" spans="1:16" x14ac:dyDescent="0.45">
      <c r="A1" s="2" t="s">
        <v>0</v>
      </c>
      <c r="B1" s="2"/>
    </row>
    <row r="2" spans="1:16" ht="15.75" customHeight="1" thickBot="1" x14ac:dyDescent="0.5">
      <c r="A2" s="4" t="s">
        <v>6</v>
      </c>
      <c r="B2" s="4"/>
      <c r="C2" s="5"/>
      <c r="D2" s="5"/>
      <c r="E2" s="43"/>
      <c r="F2" s="5"/>
      <c r="G2" s="5"/>
      <c r="H2" s="5"/>
      <c r="I2" s="5"/>
      <c r="J2" s="5"/>
      <c r="K2" s="5"/>
      <c r="L2" s="5"/>
      <c r="M2" s="5"/>
      <c r="N2" s="5"/>
    </row>
    <row r="3" spans="1:16" x14ac:dyDescent="0.45">
      <c r="M3" s="49"/>
      <c r="N3" s="49"/>
    </row>
    <row r="4" spans="1:16" ht="64.5" thickBot="1" x14ac:dyDescent="0.5">
      <c r="B4" s="8" t="s">
        <v>3</v>
      </c>
      <c r="C4" s="8" t="s">
        <v>36</v>
      </c>
      <c r="D4" s="8" t="s">
        <v>37</v>
      </c>
      <c r="E4" s="8" t="s">
        <v>38</v>
      </c>
      <c r="F4" s="8" t="s">
        <v>39</v>
      </c>
      <c r="G4" s="8" t="s">
        <v>40</v>
      </c>
      <c r="H4" s="8" t="s">
        <v>55</v>
      </c>
      <c r="I4" s="8" t="s">
        <v>41</v>
      </c>
      <c r="J4" s="8" t="s">
        <v>56</v>
      </c>
      <c r="K4" s="8" t="s">
        <v>57</v>
      </c>
      <c r="M4" s="8" t="s">
        <v>58</v>
      </c>
      <c r="N4" s="8" t="s">
        <v>42</v>
      </c>
    </row>
    <row r="5" spans="1:16" s="24" customFormat="1" ht="31.5" customHeight="1" x14ac:dyDescent="0.35">
      <c r="B5" s="25">
        <v>1</v>
      </c>
      <c r="C5" s="25" t="s">
        <v>59</v>
      </c>
      <c r="D5" s="26" t="s">
        <v>61</v>
      </c>
      <c r="E5" s="46" t="s">
        <v>62</v>
      </c>
      <c r="F5" s="25" t="s">
        <v>8</v>
      </c>
      <c r="G5" s="26" t="s">
        <v>60</v>
      </c>
      <c r="H5" s="27">
        <v>102739.58849036896</v>
      </c>
      <c r="I5" s="28">
        <v>20</v>
      </c>
      <c r="J5" s="23">
        <v>44958</v>
      </c>
      <c r="K5" s="23">
        <v>44965</v>
      </c>
      <c r="L5" s="29"/>
      <c r="M5" s="28"/>
      <c r="N5" s="30"/>
      <c r="P5" s="39">
        <f>M5-H5</f>
        <v>-102739.58849036896</v>
      </c>
    </row>
    <row r="6" spans="1:16" s="24" customFormat="1" ht="31.5" customHeight="1" x14ac:dyDescent="0.45">
      <c r="B6" s="25">
        <v>2</v>
      </c>
      <c r="C6" s="31" t="s">
        <v>59</v>
      </c>
      <c r="D6" s="32" t="s">
        <v>63</v>
      </c>
      <c r="E6" s="40" t="s">
        <v>64</v>
      </c>
      <c r="F6" s="34" t="s">
        <v>8</v>
      </c>
      <c r="G6" s="32" t="s">
        <v>60</v>
      </c>
      <c r="H6" s="35">
        <v>95320.014530556378</v>
      </c>
      <c r="I6" s="36">
        <v>20</v>
      </c>
      <c r="J6" s="23">
        <v>44958</v>
      </c>
      <c r="K6" s="23">
        <v>44965</v>
      </c>
      <c r="L6" s="29"/>
      <c r="M6" s="28"/>
      <c r="N6" s="30"/>
      <c r="P6" s="39">
        <f>M6-H6</f>
        <v>-95320.014530556378</v>
      </c>
    </row>
    <row r="7" spans="1:16" s="24" customFormat="1" ht="31.5" customHeight="1" x14ac:dyDescent="0.45">
      <c r="B7" s="25">
        <v>3</v>
      </c>
      <c r="C7" s="31" t="s">
        <v>65</v>
      </c>
      <c r="D7" s="33" t="s">
        <v>66</v>
      </c>
      <c r="E7" s="40" t="s">
        <v>67</v>
      </c>
      <c r="F7" s="34" t="s">
        <v>68</v>
      </c>
      <c r="G7" s="32" t="s">
        <v>60</v>
      </c>
      <c r="H7" s="35">
        <v>74020.897674145293</v>
      </c>
      <c r="I7" s="36">
        <v>15</v>
      </c>
      <c r="J7" s="23">
        <v>44958</v>
      </c>
      <c r="K7" s="23">
        <v>44965</v>
      </c>
      <c r="L7" s="29"/>
      <c r="M7" s="28"/>
      <c r="N7" s="30"/>
    </row>
    <row r="8" spans="1:16" s="24" customFormat="1" ht="31.5" customHeight="1" x14ac:dyDescent="0.45">
      <c r="B8" s="25">
        <v>4</v>
      </c>
      <c r="C8" s="31" t="s">
        <v>65</v>
      </c>
      <c r="D8" s="33" t="s">
        <v>69</v>
      </c>
      <c r="E8" s="40" t="s">
        <v>70</v>
      </c>
      <c r="F8" s="34" t="s">
        <v>68</v>
      </c>
      <c r="G8" s="32" t="s">
        <v>60</v>
      </c>
      <c r="H8" s="35">
        <v>74793.7448905622</v>
      </c>
      <c r="I8" s="36">
        <v>15</v>
      </c>
      <c r="J8" s="23">
        <v>44958</v>
      </c>
      <c r="K8" s="23">
        <v>44965</v>
      </c>
      <c r="L8" s="29"/>
      <c r="M8" s="28"/>
      <c r="N8" s="30"/>
    </row>
    <row r="9" spans="1:16" s="24" customFormat="1" ht="31.5" customHeight="1" x14ac:dyDescent="0.45">
      <c r="B9" s="25">
        <v>5</v>
      </c>
      <c r="C9" s="31" t="s">
        <v>71</v>
      </c>
      <c r="D9" s="33" t="s">
        <v>72</v>
      </c>
      <c r="E9" s="40" t="s">
        <v>73</v>
      </c>
      <c r="F9" s="34" t="s">
        <v>8</v>
      </c>
      <c r="G9" s="32" t="s">
        <v>74</v>
      </c>
      <c r="H9" s="35">
        <v>179736.19207906135</v>
      </c>
      <c r="I9" s="36">
        <v>20</v>
      </c>
      <c r="J9" s="23">
        <v>44958</v>
      </c>
      <c r="K9" s="23">
        <v>44965</v>
      </c>
      <c r="L9" s="29"/>
      <c r="M9" s="28"/>
      <c r="N9" s="30"/>
    </row>
    <row r="10" spans="1:16" s="24" customFormat="1" ht="31.5" customHeight="1" x14ac:dyDescent="0.45">
      <c r="B10" s="25">
        <v>6</v>
      </c>
      <c r="C10" s="31" t="s">
        <v>71</v>
      </c>
      <c r="D10" s="33" t="s">
        <v>75</v>
      </c>
      <c r="E10" s="40" t="s">
        <v>76</v>
      </c>
      <c r="F10" s="34" t="s">
        <v>8</v>
      </c>
      <c r="G10" s="32" t="s">
        <v>60</v>
      </c>
      <c r="H10" s="35">
        <v>47533.690063660346</v>
      </c>
      <c r="I10" s="36">
        <v>20</v>
      </c>
      <c r="J10" s="23">
        <v>44958</v>
      </c>
      <c r="K10" s="23">
        <v>44965</v>
      </c>
      <c r="L10" s="29"/>
      <c r="M10" s="28"/>
      <c r="N10" s="30"/>
    </row>
    <row r="11" spans="1:16" s="24" customFormat="1" ht="31.5" customHeight="1" x14ac:dyDescent="0.45">
      <c r="B11" s="25">
        <v>7</v>
      </c>
      <c r="C11" s="31" t="s">
        <v>59</v>
      </c>
      <c r="D11" s="33" t="s">
        <v>77</v>
      </c>
      <c r="E11" s="40" t="s">
        <v>78</v>
      </c>
      <c r="F11" s="41" t="s">
        <v>8</v>
      </c>
      <c r="G11" s="32" t="s">
        <v>60</v>
      </c>
      <c r="H11" s="45">
        <v>41930.308603082158</v>
      </c>
      <c r="I11" s="36">
        <v>20</v>
      </c>
      <c r="J11" s="23">
        <v>44958</v>
      </c>
      <c r="K11" s="23">
        <v>44965</v>
      </c>
      <c r="L11" s="29"/>
      <c r="M11" s="28"/>
      <c r="N11" s="30"/>
    </row>
    <row r="12" spans="1:16" s="24" customFormat="1" ht="31.5" customHeight="1" x14ac:dyDescent="0.45">
      <c r="B12" s="25">
        <v>8</v>
      </c>
      <c r="C12" s="31" t="s">
        <v>59</v>
      </c>
      <c r="D12" s="33" t="s">
        <v>79</v>
      </c>
      <c r="E12" s="40" t="s">
        <v>80</v>
      </c>
      <c r="F12" s="41" t="s">
        <v>8</v>
      </c>
      <c r="G12" s="32" t="s">
        <v>60</v>
      </c>
      <c r="H12" s="45">
        <v>34974.54191114485</v>
      </c>
      <c r="I12" s="36">
        <v>10</v>
      </c>
      <c r="J12" s="23">
        <v>44958</v>
      </c>
      <c r="K12" s="23">
        <v>44965</v>
      </c>
      <c r="L12" s="29"/>
      <c r="M12" s="28"/>
      <c r="N12" s="30"/>
    </row>
    <row r="13" spans="1:16" s="24" customFormat="1" ht="31.5" customHeight="1" x14ac:dyDescent="0.45">
      <c r="B13" s="25">
        <v>9</v>
      </c>
      <c r="C13" s="31" t="s">
        <v>59</v>
      </c>
      <c r="D13" s="33" t="s">
        <v>81</v>
      </c>
      <c r="E13" s="40" t="s">
        <v>82</v>
      </c>
      <c r="F13" s="41" t="s">
        <v>8</v>
      </c>
      <c r="G13" s="32" t="s">
        <v>74</v>
      </c>
      <c r="H13" s="45">
        <v>337433.78674656275</v>
      </c>
      <c r="I13" s="36">
        <v>40</v>
      </c>
      <c r="J13" s="23">
        <v>44958</v>
      </c>
      <c r="K13" s="23">
        <v>44965</v>
      </c>
      <c r="L13" s="29"/>
      <c r="M13" s="28"/>
      <c r="N13" s="30"/>
    </row>
    <row r="14" spans="1:16" s="24" customFormat="1" ht="31.5" customHeight="1" x14ac:dyDescent="0.45">
      <c r="B14" s="25">
        <v>10</v>
      </c>
      <c r="C14" s="31" t="s">
        <v>59</v>
      </c>
      <c r="D14" s="33" t="s">
        <v>83</v>
      </c>
      <c r="E14" s="40" t="s">
        <v>84</v>
      </c>
      <c r="F14" s="41" t="s">
        <v>8</v>
      </c>
      <c r="G14" s="32" t="s">
        <v>60</v>
      </c>
      <c r="H14" s="45">
        <v>43975.675387073497</v>
      </c>
      <c r="I14" s="36">
        <v>10</v>
      </c>
      <c r="J14" s="23">
        <v>44958</v>
      </c>
      <c r="K14" s="23">
        <v>44965</v>
      </c>
      <c r="L14" s="29"/>
      <c r="M14" s="28"/>
      <c r="N14" s="30"/>
    </row>
    <row r="15" spans="1:16" s="24" customFormat="1" ht="31.5" customHeight="1" x14ac:dyDescent="0.45">
      <c r="B15" s="25">
        <v>11</v>
      </c>
      <c r="C15" s="31" t="s">
        <v>59</v>
      </c>
      <c r="D15" s="33" t="s">
        <v>85</v>
      </c>
      <c r="E15" s="40" t="s">
        <v>86</v>
      </c>
      <c r="F15" s="41" t="s">
        <v>8</v>
      </c>
      <c r="G15" s="32" t="s">
        <v>60</v>
      </c>
      <c r="H15" s="45">
        <v>79135.035837825155</v>
      </c>
      <c r="I15" s="36">
        <v>20</v>
      </c>
      <c r="J15" s="23">
        <v>44958</v>
      </c>
      <c r="K15" s="23">
        <v>44965</v>
      </c>
      <c r="L15" s="29"/>
      <c r="M15" s="28"/>
      <c r="N15" s="30"/>
    </row>
    <row r="16" spans="1:16" ht="16.5" thickBot="1" x14ac:dyDescent="0.5">
      <c r="B16" s="18" t="s">
        <v>47</v>
      </c>
      <c r="C16" s="17"/>
      <c r="D16" s="17"/>
      <c r="E16" s="44"/>
      <c r="F16" s="17"/>
      <c r="G16" s="17"/>
      <c r="H16" s="22">
        <f>SUM(H5:H15)</f>
        <v>1111593.4762140431</v>
      </c>
      <c r="I16" s="20"/>
      <c r="J16" s="20"/>
      <c r="K16" s="21"/>
      <c r="L16" s="19"/>
      <c r="M16" s="37">
        <f>SUM(M5:M9)</f>
        <v>0</v>
      </c>
      <c r="N16" s="38"/>
    </row>
    <row r="17" spans="11:14" ht="16.5" thickTop="1" x14ac:dyDescent="0.45"/>
    <row r="18" spans="11:14" x14ac:dyDescent="0.45">
      <c r="K18" s="47"/>
      <c r="L18" s="9"/>
      <c r="M18" s="48"/>
      <c r="N18" s="9"/>
    </row>
    <row r="19" spans="11:14" x14ac:dyDescent="0.45">
      <c r="L19" s="1" t="s">
        <v>7</v>
      </c>
    </row>
  </sheetData>
  <mergeCells count="1">
    <mergeCell ref="M3:N3"/>
  </mergeCells>
  <conditionalFormatting sqref="D5">
    <cfRule type="duplicateValues" dxfId="5" priority="7"/>
  </conditionalFormatting>
  <conditionalFormatting sqref="D6">
    <cfRule type="duplicateValues" dxfId="4" priority="6"/>
  </conditionalFormatting>
  <conditionalFormatting sqref="D7">
    <cfRule type="duplicateValues" dxfId="3" priority="5"/>
  </conditionalFormatting>
  <conditionalFormatting sqref="D8">
    <cfRule type="duplicateValues" dxfId="2" priority="4"/>
  </conditionalFormatting>
  <conditionalFormatting sqref="D9 D11:D15">
    <cfRule type="duplicateValues" dxfId="1" priority="2"/>
  </conditionalFormatting>
  <conditionalFormatting sqref="D10">
    <cfRule type="duplicateValues" dxfId="0" priority="1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2" sqref="D12"/>
    </sheetView>
  </sheetViews>
  <sheetFormatPr defaultColWidth="9.1796875" defaultRowHeight="16" x14ac:dyDescent="0.45"/>
  <cols>
    <col min="1" max="1" width="1.453125" style="1" customWidth="1"/>
    <col min="2" max="2" width="5.1796875" style="1" customWidth="1"/>
    <col min="3" max="3" width="55.1796875" style="1" customWidth="1"/>
    <col min="4" max="4" width="43.1796875" style="1" customWidth="1"/>
    <col min="5" max="16384" width="9.179687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43</v>
      </c>
      <c r="D5" s="6">
        <v>2</v>
      </c>
    </row>
    <row r="6" spans="1:9" x14ac:dyDescent="0.45">
      <c r="B6" s="6">
        <v>2</v>
      </c>
      <c r="C6" s="1" t="s">
        <v>35</v>
      </c>
      <c r="D6" s="6" t="s">
        <v>46</v>
      </c>
    </row>
    <row r="7" spans="1:9" x14ac:dyDescent="0.45">
      <c r="B7" s="6">
        <v>3</v>
      </c>
      <c r="C7" s="1" t="s">
        <v>44</v>
      </c>
      <c r="D7" s="6" t="s">
        <v>45</v>
      </c>
    </row>
    <row r="8" spans="1:9" x14ac:dyDescent="0.45">
      <c r="B8" s="6">
        <v>4</v>
      </c>
      <c r="C8" s="1" t="s">
        <v>49</v>
      </c>
      <c r="D8" s="6" t="s">
        <v>50</v>
      </c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  <row r="140" spans="2:2" x14ac:dyDescent="0.4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796875" defaultRowHeight="16" x14ac:dyDescent="0.45"/>
  <cols>
    <col min="1" max="1" width="0.81640625" style="1" customWidth="1"/>
    <col min="2" max="2" width="3.453125" style="6" bestFit="1" customWidth="1"/>
    <col min="3" max="3" width="53.54296875" style="1" bestFit="1" customWidth="1"/>
    <col min="4" max="4" width="30.81640625" style="1" customWidth="1"/>
    <col min="5" max="5" width="23.54296875" style="1" customWidth="1"/>
    <col min="6" max="16384" width="9.1796875" style="1"/>
  </cols>
  <sheetData>
    <row r="1" spans="1:5" x14ac:dyDescent="0.45">
      <c r="A1" s="2" t="s">
        <v>0</v>
      </c>
    </row>
    <row r="2" spans="1:5" ht="16.5" thickBot="1" x14ac:dyDescent="0.5">
      <c r="A2" s="4" t="s">
        <v>31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17</v>
      </c>
      <c r="D4" s="8" t="s">
        <v>32</v>
      </c>
      <c r="E4" s="8" t="s">
        <v>16</v>
      </c>
    </row>
    <row r="5" spans="1:5" x14ac:dyDescent="0.45">
      <c r="B5" s="14">
        <v>1</v>
      </c>
      <c r="C5" s="13" t="s">
        <v>15</v>
      </c>
      <c r="D5" s="9" t="s">
        <v>10</v>
      </c>
      <c r="E5" s="13" t="s">
        <v>34</v>
      </c>
    </row>
    <row r="6" spans="1:5" x14ac:dyDescent="0.45">
      <c r="B6" s="6">
        <v>2</v>
      </c>
      <c r="C6" s="1" t="s">
        <v>14</v>
      </c>
      <c r="D6" s="9" t="s">
        <v>10</v>
      </c>
      <c r="E6" s="1" t="s">
        <v>34</v>
      </c>
    </row>
    <row r="7" spans="1:5" x14ac:dyDescent="0.45">
      <c r="B7" s="6">
        <v>3</v>
      </c>
      <c r="C7" s="1" t="s">
        <v>12</v>
      </c>
      <c r="D7" s="9" t="s">
        <v>10</v>
      </c>
      <c r="E7" s="1" t="s">
        <v>34</v>
      </c>
    </row>
    <row r="8" spans="1:5" s="9" customFormat="1" x14ac:dyDescent="0.45">
      <c r="B8" s="12">
        <v>4</v>
      </c>
      <c r="C8" s="9" t="s">
        <v>11</v>
      </c>
      <c r="D8" s="9" t="s">
        <v>10</v>
      </c>
      <c r="E8" s="1" t="s">
        <v>34</v>
      </c>
    </row>
    <row r="9" spans="1:5" s="9" customFormat="1" x14ac:dyDescent="0.45">
      <c r="B9" s="12">
        <v>5</v>
      </c>
      <c r="C9" s="9" t="s">
        <v>52</v>
      </c>
      <c r="D9" s="9" t="s">
        <v>10</v>
      </c>
      <c r="E9" s="1" t="s">
        <v>34</v>
      </c>
    </row>
    <row r="10" spans="1:5" s="9" customFormat="1" x14ac:dyDescent="0.45">
      <c r="B10" s="12">
        <v>6</v>
      </c>
      <c r="C10" s="9" t="s">
        <v>9</v>
      </c>
      <c r="D10" s="9" t="s">
        <v>8</v>
      </c>
      <c r="E10" s="1" t="s">
        <v>34</v>
      </c>
    </row>
    <row r="11" spans="1:5" s="9" customFormat="1" ht="16.5" thickBot="1" x14ac:dyDescent="0.5">
      <c r="B11" s="11">
        <v>7</v>
      </c>
      <c r="C11" s="10" t="s">
        <v>54</v>
      </c>
      <c r="D11" s="10" t="s">
        <v>8</v>
      </c>
      <c r="E11" s="5" t="s">
        <v>34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796875" defaultRowHeight="16" x14ac:dyDescent="0.45"/>
  <cols>
    <col min="1" max="1" width="0.81640625" style="1" customWidth="1"/>
    <col min="2" max="2" width="3.54296875" style="6" customWidth="1"/>
    <col min="3" max="3" width="63.81640625" style="1" bestFit="1" customWidth="1"/>
    <col min="4" max="4" width="28.81640625" style="1" customWidth="1"/>
    <col min="5" max="5" width="27.81640625" style="1" customWidth="1"/>
    <col min="6" max="16384" width="9.1796875" style="1"/>
  </cols>
  <sheetData>
    <row r="1" spans="1:10" x14ac:dyDescent="0.45">
      <c r="A1" s="2" t="s">
        <v>0</v>
      </c>
    </row>
    <row r="2" spans="1:10" ht="16.5" thickBot="1" x14ac:dyDescent="0.5">
      <c r="A2" s="4" t="s">
        <v>30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17</v>
      </c>
      <c r="D4" s="8" t="s">
        <v>33</v>
      </c>
      <c r="E4" s="8" t="s">
        <v>29</v>
      </c>
    </row>
    <row r="5" spans="1:10" x14ac:dyDescent="0.45">
      <c r="B5" s="6">
        <v>1</v>
      </c>
      <c r="C5" s="13" t="s">
        <v>28</v>
      </c>
      <c r="D5" s="9" t="s">
        <v>10</v>
      </c>
      <c r="E5" s="1" t="s">
        <v>34</v>
      </c>
    </row>
    <row r="6" spans="1:10" x14ac:dyDescent="0.45">
      <c r="B6" s="6">
        <v>2</v>
      </c>
      <c r="C6" s="1" t="s">
        <v>27</v>
      </c>
      <c r="D6" s="9" t="s">
        <v>10</v>
      </c>
      <c r="E6" s="1" t="s">
        <v>34</v>
      </c>
    </row>
    <row r="7" spans="1:10" x14ac:dyDescent="0.45">
      <c r="B7" s="6">
        <v>3</v>
      </c>
      <c r="C7" s="1" t="s">
        <v>13</v>
      </c>
      <c r="D7" s="9" t="s">
        <v>10</v>
      </c>
      <c r="E7" s="1" t="s">
        <v>34</v>
      </c>
    </row>
    <row r="8" spans="1:10" x14ac:dyDescent="0.45">
      <c r="B8" s="6">
        <v>4</v>
      </c>
      <c r="C8" s="1" t="s">
        <v>12</v>
      </c>
      <c r="D8" s="9" t="s">
        <v>10</v>
      </c>
      <c r="E8" s="1" t="s">
        <v>34</v>
      </c>
      <c r="J8" s="1" t="s">
        <v>26</v>
      </c>
    </row>
    <row r="9" spans="1:10" x14ac:dyDescent="0.45">
      <c r="B9" s="6">
        <v>5</v>
      </c>
      <c r="C9" s="1" t="s">
        <v>48</v>
      </c>
      <c r="D9" s="9" t="s">
        <v>10</v>
      </c>
      <c r="E9" s="1" t="s">
        <v>34</v>
      </c>
    </row>
    <row r="10" spans="1:10" x14ac:dyDescent="0.45">
      <c r="B10" s="6">
        <v>6</v>
      </c>
      <c r="C10" s="1" t="s">
        <v>25</v>
      </c>
      <c r="D10" s="9" t="s">
        <v>10</v>
      </c>
      <c r="E10" s="1" t="s">
        <v>34</v>
      </c>
    </row>
    <row r="11" spans="1:10" x14ac:dyDescent="0.45">
      <c r="B11" s="6">
        <v>7</v>
      </c>
      <c r="C11" s="9" t="s">
        <v>53</v>
      </c>
      <c r="D11" s="9" t="s">
        <v>10</v>
      </c>
      <c r="E11" s="1" t="s">
        <v>34</v>
      </c>
    </row>
    <row r="12" spans="1:10" x14ac:dyDescent="0.45">
      <c r="B12" s="6">
        <v>8</v>
      </c>
      <c r="C12" s="1" t="s">
        <v>9</v>
      </c>
      <c r="D12" s="3" t="s">
        <v>8</v>
      </c>
      <c r="E12" s="1" t="s">
        <v>34</v>
      </c>
    </row>
    <row r="13" spans="1:10" x14ac:dyDescent="0.45">
      <c r="B13" s="6">
        <v>9</v>
      </c>
      <c r="C13" s="1" t="s">
        <v>54</v>
      </c>
      <c r="D13" s="3" t="s">
        <v>8</v>
      </c>
      <c r="E13" s="1" t="s">
        <v>34</v>
      </c>
    </row>
    <row r="14" spans="1:10" x14ac:dyDescent="0.45">
      <c r="B14" s="6">
        <v>10</v>
      </c>
      <c r="C14" s="1" t="s">
        <v>51</v>
      </c>
      <c r="D14" s="9" t="s">
        <v>10</v>
      </c>
      <c r="E14" s="1" t="s">
        <v>24</v>
      </c>
    </row>
    <row r="15" spans="1:10" x14ac:dyDescent="0.45">
      <c r="B15" s="6">
        <v>11</v>
      </c>
      <c r="C15" s="1" t="s">
        <v>23</v>
      </c>
      <c r="D15" s="9" t="s">
        <v>10</v>
      </c>
      <c r="E15" s="1" t="s">
        <v>22</v>
      </c>
    </row>
    <row r="16" spans="1:10" x14ac:dyDescent="0.45">
      <c r="B16" s="6">
        <v>12</v>
      </c>
      <c r="C16" s="1" t="s">
        <v>21</v>
      </c>
      <c r="D16" s="9" t="s">
        <v>10</v>
      </c>
      <c r="E16" s="1" t="s">
        <v>34</v>
      </c>
    </row>
    <row r="17" spans="2:5" x14ac:dyDescent="0.45">
      <c r="B17" s="6">
        <v>13</v>
      </c>
      <c r="C17" s="1" t="s">
        <v>20</v>
      </c>
      <c r="D17" s="9" t="s">
        <v>10</v>
      </c>
      <c r="E17" s="1" t="s">
        <v>34</v>
      </c>
    </row>
    <row r="18" spans="2:5" x14ac:dyDescent="0.45">
      <c r="B18" s="6">
        <v>14</v>
      </c>
      <c r="C18" s="1" t="s">
        <v>19</v>
      </c>
      <c r="D18" s="9" t="s">
        <v>10</v>
      </c>
      <c r="E18" s="1" t="s">
        <v>34</v>
      </c>
    </row>
    <row r="19" spans="2:5" ht="16.5" thickBot="1" x14ac:dyDescent="0.5">
      <c r="B19" s="16">
        <v>15</v>
      </c>
      <c r="C19" s="5" t="s">
        <v>18</v>
      </c>
      <c r="D19" s="10" t="s">
        <v>10</v>
      </c>
      <c r="E19" s="5" t="s">
        <v>34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2023-02-01T08:21:58Z</dcterms:modified>
</cp:coreProperties>
</file>