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2" l="1"/>
  <c r="M16" i="2" l="1"/>
  <c r="P5" i="2"/>
  <c r="P6" i="2"/>
</calcChain>
</file>

<file path=xl/sharedStrings.xml><?xml version="1.0" encoding="utf-8"?>
<sst xmlns="http://schemas.openxmlformats.org/spreadsheetml/2006/main" count="162" uniqueCount="87">
  <si>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</si>
  <si>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</si>
  <si>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</si>
  <si>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</si>
  <si>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</si>
  <si>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</si>
  <si>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</si>
  <si>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</si>
  <si>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</si>
  <si>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</si>
  <si>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</si>
  <si>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</si>
  <si>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</si>
  <si>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</si>
  <si>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</si>
  <si>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</si>
  <si>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</si>
  <si>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</si>
  <si>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</si>
  <si>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</si>
  <si>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</si>
  <si>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</si>
  <si>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</si>
  <si>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</si>
  <si>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</si>
  <si>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</si>
  <si>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</si>
  <si>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</si>
  <si>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</si>
  <si>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</si>
  <si>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</si>
  <si>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</si>
  <si>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</si>
  <si>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</si>
  <si>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</si>
  <si>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</si>
  <si>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</si>
  <si>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</si>
  <si>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</si>
  <si>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</si>
  <si>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</si>
  <si>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</si>
  <si>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</si>
  <si>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</si>
  <si>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</si>
  <si>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</si>
  <si>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</si>
  <si>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</si>
  <si>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</si>
  <si>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</si>
  <si>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</si>
  <si>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</si>
  <si>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</si>
  <si>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</si>
  <si>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</si>
  <si>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</si>
  <si>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</si>
  <si>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</si>
  <si>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</si>
  <si>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</si>
  <si>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მთაწმინდა-კრწანისი</t>
  </si>
  <si>
    <t>GWP-034265</t>
  </si>
  <si>
    <t>კოსტავას 1 შესახვევი სატივეს ქუჩაზე წყალსადენის ქსელის რეაბილიტაცია</t>
  </si>
  <si>
    <t>GWP-031208</t>
  </si>
  <si>
    <t>წავკისი, ვაჟა-ფშაველას ქუჩა_წყალსადენის ქსელი</t>
  </si>
  <si>
    <t>GWP_Capex_WW01</t>
  </si>
  <si>
    <t>GWP-036544</t>
  </si>
  <si>
    <t>თუმანიანის ქუჩა #1</t>
  </si>
  <si>
    <t>წყალარინება</t>
  </si>
  <si>
    <t>GWP-037192</t>
  </si>
  <si>
    <t>ეკატერინე გაბაშვილის ქუჩა</t>
  </si>
  <si>
    <t>GWP_Capex_COM01RDT</t>
  </si>
  <si>
    <t>GWP-022037</t>
  </si>
  <si>
    <t xml:space="preserve">აკაკი ბელიაშვილის ქუჩა 117, შპს მასტერ ოქეი მ/პ ზაურ სირაძე, წყალი </t>
  </si>
  <si>
    <t>დიდუბე-ჩუღურეთი</t>
  </si>
  <si>
    <t>GWP-034961</t>
  </si>
  <si>
    <t>კოჯორი, ნ. ბარათაშვილის V ჩიხის მიმდ. წყალმომარაგების გარე ქსელის მოწყობა</t>
  </si>
  <si>
    <t>GWP-038311</t>
  </si>
  <si>
    <t>წავკისი მიხეილ თუმანიშვილის ქუჩა_წყალსადენის ქსელის რეაბილიტაცია</t>
  </si>
  <si>
    <t>GWP-038310</t>
  </si>
  <si>
    <t>წავკისი, დუმბაძის ქუჩა_წყალსადენის ქსელის რეაბილიტაცია</t>
  </si>
  <si>
    <t>GWP-038315</t>
  </si>
  <si>
    <t>კოჯორი,  გიორგი კვინიტაძის ქუჩა_წყალსადენის ქსელის რეაბილიტაცია</t>
  </si>
  <si>
    <t>GWP-039366</t>
  </si>
  <si>
    <t>კოჯორი, ამაღლების ქუჩა_წყალსადენის ქსელის რეაბილიტაცია</t>
  </si>
  <si>
    <t>GWP-038317</t>
  </si>
  <si>
    <t>წავკისი. მიშა მესხის ქუჩა, წყალსადენის ქსელის რეაბილიტაცია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</si>
</sst>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  <numFmt numFmtId="166" formatCode="[$-409]d\-mmm\-yy;@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165" fontId="1" fillId="0" borderId="0" xfId="0" applyNumberFormat="1" applyFont="1"/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164" fontId="1" fillId="0" borderId="0" xfId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2" applyFont="1"/>
    <xf numFmtId="0" fontId="1" fillId="0" borderId="0" xfId="2" applyFont="1" applyBorder="1" applyAlignment="1">
      <alignment horizontal="center"/>
    </xf>
    <xf numFmtId="0" fontId="1" fillId="0" borderId="0" xfId="2" applyFont="1" applyBorder="1"/>
    <xf numFmtId="0" fontId="1" fillId="0" borderId="0" xfId="2" applyFont="1" applyAlignment="1">
      <alignment horizontal="center"/>
    </xf>
    <xf numFmtId="164" fontId="1" fillId="0" borderId="0" xfId="1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43" fontId="1" fillId="0" borderId="0" xfId="0" applyNumberFormat="1" applyFont="1" applyAlignment="1">
      <alignment horizontal="center" vertical="center"/>
    </xf>
    <xf numFmtId="0" fontId="1" fillId="0" borderId="0" xfId="2" applyFont="1" applyBorder="1" applyAlignment="1">
      <alignment wrapText="1"/>
    </xf>
    <xf numFmtId="16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164" fontId="1" fillId="0" borderId="0" xfId="1" applyFont="1" applyFill="1" applyBorder="1" applyAlignment="1">
      <alignment horizontal="right" vertical="center"/>
    </xf>
    <xf numFmtId="0" fontId="1" fillId="0" borderId="0" xfId="2" applyFont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43" fontId="2" fillId="0" borderId="0" xfId="0" applyNumberFormat="1" applyFont="1" applyFill="1"/>
    <xf numFmtId="0" fontId="2" fillId="0" borderId="5" xfId="0" applyFont="1" applyBorder="1" applyAlignment="1">
      <alignment horizontal="center"/>
    </xf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zoomScale="80" zoomScaleNormal="80" workbookViewId="0">
      <selection activeCell="F20" sqref="F20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17.90625" style="1" customWidth="1"/>
    <col min="4" max="4" width="15.81640625" style="1" customWidth="1"/>
    <col min="5" max="5" width="49.54296875" style="42" customWidth="1"/>
    <col min="6" max="6" width="16.7265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5" width="5.54296875" style="1" customWidth="1"/>
    <col min="16" max="16" width="17.26953125" style="1" hidden="1" customWidth="1"/>
    <col min="17" max="16384" width="9.1796875" style="1"/>
  </cols>
  <sheetData>
    <row r="1" spans="1:16" x14ac:dyDescent="0.45">
      <c r="A1" s="2" t="s">
        <v>0</v>
      </c>
      <c r="B1" s="2"/>
    </row>
    <row r="2" spans="1:16" ht="15.75" customHeight="1" thickBot="1" x14ac:dyDescent="0.5">
      <c r="A2" s="4" t="s">
        <v>6</v>
      </c>
      <c r="B2" s="4"/>
      <c r="C2" s="5"/>
      <c r="D2" s="5"/>
      <c r="E2" s="43"/>
      <c r="F2" s="5"/>
      <c r="G2" s="5"/>
      <c r="H2" s="5"/>
      <c r="I2" s="5"/>
      <c r="J2" s="5"/>
      <c r="K2" s="5"/>
      <c r="L2" s="5"/>
      <c r="M2" s="5"/>
      <c r="N2" s="5"/>
    </row>
    <row r="3" spans="1:16" x14ac:dyDescent="0.45">
      <c r="M3" s="49"/>
      <c r="N3" s="49"/>
    </row>
    <row r="4" spans="1:16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6" s="24" customFormat="1" ht="31.5" customHeight="1" x14ac:dyDescent="0.35">
      <c r="B5" s="25">
        <v>1</v>
      </c>
      <c r="C5" s="25" t="s">
        <v>59</v>
      </c>
      <c r="D5" s="26" t="s">
        <v>61</v>
      </c>
      <c r="E5" s="46" t="s">
        <v>62</v>
      </c>
      <c r="F5" s="25" t="s">
        <v>8</v>
      </c>
      <c r="G5" s="26" t="s">
        <v>60</v>
      </c>
      <c r="H5" s="27">
        <v>102739.58849036896</v>
      </c>
      <c r="I5" s="28">
        <v>20</v>
      </c>
      <c r="J5" s="23">
        <v>44958</v>
      </c>
      <c r="K5" s="23">
        <v>44965</v>
      </c>
      <c r="L5" s="29"/>
      <c r="M5" s="28"/>
      <c r="N5" s="30"/>
      <c r="P5" s="39">
        <f>M5-H5</f>
        <v>-102739.58849036896</v>
      </c>
    </row>
    <row r="6" spans="1:16" s="24" customFormat="1" ht="31.5" customHeight="1" x14ac:dyDescent="0.45">
      <c r="B6" s="25">
        <v>2</v>
      </c>
      <c r="C6" s="31" t="s">
        <v>59</v>
      </c>
      <c r="D6" s="32" t="s">
        <v>63</v>
      </c>
      <c r="E6" s="40" t="s">
        <v>64</v>
      </c>
      <c r="F6" s="34" t="s">
        <v>8</v>
      </c>
      <c r="G6" s="32" t="s">
        <v>60</v>
      </c>
      <c r="H6" s="35">
        <v>95320.014530556378</v>
      </c>
      <c r="I6" s="36">
        <v>20</v>
      </c>
      <c r="J6" s="23">
        <v>44958</v>
      </c>
      <c r="K6" s="23">
        <v>44965</v>
      </c>
      <c r="L6" s="29"/>
      <c r="M6" s="28"/>
      <c r="N6" s="30"/>
      <c r="P6" s="39">
        <f>M6-H6</f>
        <v>-95320.014530556378</v>
      </c>
    </row>
    <row r="7" spans="1:16" s="24" customFormat="1" ht="31.5" customHeight="1" x14ac:dyDescent="0.45">
      <c r="B7" s="25">
        <v>3</v>
      </c>
      <c r="C7" s="31" t="s">
        <v>65</v>
      </c>
      <c r="D7" s="33" t="s">
        <v>66</v>
      </c>
      <c r="E7" s="40" t="s">
        <v>67</v>
      </c>
      <c r="F7" s="34" t="s">
        <v>68</v>
      </c>
      <c r="G7" s="32" t="s">
        <v>60</v>
      </c>
      <c r="H7" s="35">
        <v>74020.897674145293</v>
      </c>
      <c r="I7" s="36">
        <v>15</v>
      </c>
      <c r="J7" s="23">
        <v>44958</v>
      </c>
      <c r="K7" s="23">
        <v>44965</v>
      </c>
      <c r="L7" s="29"/>
      <c r="M7" s="28"/>
      <c r="N7" s="30"/>
    </row>
    <row r="8" spans="1:16" s="24" customFormat="1" ht="31.5" customHeight="1" x14ac:dyDescent="0.45">
      <c r="B8" s="25">
        <v>4</v>
      </c>
      <c r="C8" s="31" t="s">
        <v>65</v>
      </c>
      <c r="D8" s="33" t="s">
        <v>69</v>
      </c>
      <c r="E8" s="40" t="s">
        <v>70</v>
      </c>
      <c r="F8" s="34" t="s">
        <v>68</v>
      </c>
      <c r="G8" s="32" t="s">
        <v>60</v>
      </c>
      <c r="H8" s="35">
        <v>74793.7448905622</v>
      </c>
      <c r="I8" s="36">
        <v>15</v>
      </c>
      <c r="J8" s="23">
        <v>44958</v>
      </c>
      <c r="K8" s="23">
        <v>44965</v>
      </c>
      <c r="L8" s="29"/>
      <c r="M8" s="28"/>
      <c r="N8" s="30"/>
    </row>
    <row r="9" spans="1:16" s="24" customFormat="1" ht="31.5" customHeight="1" x14ac:dyDescent="0.45">
      <c r="B9" s="25">
        <v>5</v>
      </c>
      <c r="C9" s="31" t="s">
        <v>71</v>
      </c>
      <c r="D9" s="33" t="s">
        <v>72</v>
      </c>
      <c r="E9" s="40" t="s">
        <v>73</v>
      </c>
      <c r="F9" s="34" t="s">
        <v>8</v>
      </c>
      <c r="G9" s="32" t="s">
        <v>74</v>
      </c>
      <c r="H9" s="35">
        <v>179736.19207906135</v>
      </c>
      <c r="I9" s="36">
        <v>20</v>
      </c>
      <c r="J9" s="23">
        <v>44958</v>
      </c>
      <c r="K9" s="23">
        <v>44965</v>
      </c>
      <c r="L9" s="29"/>
      <c r="M9" s="28"/>
      <c r="N9" s="30"/>
    </row>
    <row r="10" spans="1:16" s="24" customFormat="1" ht="31.5" customHeight="1" x14ac:dyDescent="0.45">
      <c r="B10" s="25">
        <v>6</v>
      </c>
      <c r="C10" s="31" t="s">
        <v>71</v>
      </c>
      <c r="D10" s="33" t="s">
        <v>75</v>
      </c>
      <c r="E10" s="40" t="s">
        <v>76</v>
      </c>
      <c r="F10" s="34" t="s">
        <v>8</v>
      </c>
      <c r="G10" s="32" t="s">
        <v>60</v>
      </c>
      <c r="H10" s="35">
        <v>47533.690063660346</v>
      </c>
      <c r="I10" s="36">
        <v>20</v>
      </c>
      <c r="J10" s="23">
        <v>44958</v>
      </c>
      <c r="K10" s="23">
        <v>44965</v>
      </c>
      <c r="L10" s="29"/>
      <c r="M10" s="28"/>
      <c r="N10" s="30"/>
    </row>
    <row r="11" spans="1:16" s="24" customFormat="1" ht="31.5" customHeight="1" x14ac:dyDescent="0.45">
      <c r="B11" s="25">
        <v>7</v>
      </c>
      <c r="C11" s="31" t="s">
        <v>59</v>
      </c>
      <c r="D11" s="33" t="s">
        <v>77</v>
      </c>
      <c r="E11" s="40" t="s">
        <v>78</v>
      </c>
      <c r="F11" s="41" t="s">
        <v>8</v>
      </c>
      <c r="G11" s="32" t="s">
        <v>60</v>
      </c>
      <c r="H11" s="45">
        <v>41930.308603082158</v>
      </c>
      <c r="I11" s="36">
        <v>20</v>
      </c>
      <c r="J11" s="23">
        <v>44958</v>
      </c>
      <c r="K11" s="23">
        <v>44965</v>
      </c>
      <c r="L11" s="29"/>
      <c r="M11" s="28"/>
      <c r="N11" s="30"/>
    </row>
    <row r="12" spans="1:16" s="24" customFormat="1" ht="31.5" customHeight="1" x14ac:dyDescent="0.45">
      <c r="B12" s="25">
        <v>8</v>
      </c>
      <c r="C12" s="31" t="s">
        <v>59</v>
      </c>
      <c r="D12" s="33" t="s">
        <v>79</v>
      </c>
      <c r="E12" s="40" t="s">
        <v>80</v>
      </c>
      <c r="F12" s="41" t="s">
        <v>8</v>
      </c>
      <c r="G12" s="32" t="s">
        <v>60</v>
      </c>
      <c r="H12" s="45">
        <v>34974.54191114485</v>
      </c>
      <c r="I12" s="36">
        <v>10</v>
      </c>
      <c r="J12" s="23">
        <v>44958</v>
      </c>
      <c r="K12" s="23">
        <v>44965</v>
      </c>
      <c r="L12" s="29"/>
      <c r="M12" s="28"/>
      <c r="N12" s="30"/>
    </row>
    <row r="13" spans="1:16" s="24" customFormat="1" ht="31.5" customHeight="1" x14ac:dyDescent="0.45">
      <c r="B13" s="25">
        <v>9</v>
      </c>
      <c r="C13" s="31" t="s">
        <v>59</v>
      </c>
      <c r="D13" s="33" t="s">
        <v>81</v>
      </c>
      <c r="E13" s="40" t="s">
        <v>82</v>
      </c>
      <c r="F13" s="41" t="s">
        <v>8</v>
      </c>
      <c r="G13" s="32" t="s">
        <v>74</v>
      </c>
      <c r="H13" s="45">
        <v>337433.78674656275</v>
      </c>
      <c r="I13" s="36">
        <v>40</v>
      </c>
      <c r="J13" s="23">
        <v>44958</v>
      </c>
      <c r="K13" s="23">
        <v>44965</v>
      </c>
      <c r="L13" s="29"/>
      <c r="M13" s="28"/>
      <c r="N13" s="30"/>
    </row>
    <row r="14" spans="1:16" s="24" customFormat="1" ht="31.5" customHeight="1" x14ac:dyDescent="0.45">
      <c r="B14" s="25">
        <v>10</v>
      </c>
      <c r="C14" s="31" t="s">
        <v>59</v>
      </c>
      <c r="D14" s="33" t="s">
        <v>83</v>
      </c>
      <c r="E14" s="40" t="s">
        <v>84</v>
      </c>
      <c r="F14" s="41" t="s">
        <v>8</v>
      </c>
      <c r="G14" s="32" t="s">
        <v>60</v>
      </c>
      <c r="H14" s="45">
        <v>43975.675387073497</v>
      </c>
      <c r="I14" s="36">
        <v>10</v>
      </c>
      <c r="J14" s="23">
        <v>44958</v>
      </c>
      <c r="K14" s="23">
        <v>44965</v>
      </c>
      <c r="L14" s="29"/>
      <c r="M14" s="28"/>
      <c r="N14" s="30"/>
    </row>
    <row r="15" spans="1:16" s="24" customFormat="1" ht="31.5" customHeight="1" x14ac:dyDescent="0.45">
      <c r="B15" s="25">
        <v>11</v>
      </c>
      <c r="C15" s="31" t="s">
        <v>59</v>
      </c>
      <c r="D15" s="33" t="s">
        <v>85</v>
      </c>
      <c r="E15" s="40" t="s">
        <v>86</v>
      </c>
      <c r="F15" s="41" t="s">
        <v>8</v>
      </c>
      <c r="G15" s="32" t="s">
        <v>60</v>
      </c>
      <c r="H15" s="45">
        <v>79135.035837825155</v>
      </c>
      <c r="I15" s="36">
        <v>20</v>
      </c>
      <c r="J15" s="23">
        <v>44958</v>
      </c>
      <c r="K15" s="23">
        <v>44965</v>
      </c>
      <c r="L15" s="29"/>
      <c r="M15" s="28"/>
      <c r="N15" s="30"/>
    </row>
    <row r="16" spans="1:16" ht="16.5" thickBot="1" x14ac:dyDescent="0.5">
      <c r="B16" s="18" t="s">
        <v>47</v>
      </c>
      <c r="C16" s="17"/>
      <c r="D16" s="17"/>
      <c r="E16" s="44"/>
      <c r="F16" s="17"/>
      <c r="G16" s="17"/>
      <c r="H16" s="22">
        <f>SUM(H5:H15)</f>
        <v>1111593.4762140431</v>
      </c>
      <c r="I16" s="20"/>
      <c r="J16" s="20"/>
      <c r="K16" s="21"/>
      <c r="L16" s="19"/>
      <c r="M16" s="37">
        <f>SUM(M5:M9)</f>
        <v>0</v>
      </c>
      <c r="N16" s="38"/>
    </row>
    <row r="17" spans="11:14" ht="16.5" thickTop="1" x14ac:dyDescent="0.45"/>
    <row r="18" spans="11:14" x14ac:dyDescent="0.45">
      <c r="K18" s="47"/>
      <c r="L18" s="9"/>
      <c r="M18" s="48"/>
      <c r="N18" s="9"/>
    </row>
    <row r="19" spans="11:14" x14ac:dyDescent="0.45">
      <c r="L19" s="1" t="s">
        <v>7</v>
      </c>
    </row>
  </sheetData>
  <mergeCells count="1">
    <mergeCell ref="M3:N3"/>
  </mergeCells>
  <conditionalFormatting sqref="D5">
    <cfRule type="duplicateValues" dxfId="5" priority="7"/>
  </conditionalFormatting>
  <conditionalFormatting sqref="D6">
    <cfRule type="duplicateValues" dxfId="4" priority="6"/>
  </conditionalFormatting>
  <conditionalFormatting sqref="D7">
    <cfRule type="duplicateValues" dxfId="3" priority="5"/>
  </conditionalFormatting>
  <conditionalFormatting sqref="D8">
    <cfRule type="duplicateValues" dxfId="2" priority="4"/>
  </conditionalFormatting>
  <conditionalFormatting sqref="D9 D11:D15">
    <cfRule type="duplicateValues" dxfId="1" priority="2"/>
  </conditionalFormatting>
  <conditionalFormatting sqref="D10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2023-02-01T08:21:58Z</dcterms:modified>
</cp:coreProperties>
</file>